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23580"/>
  </bookViews>
  <sheets>
    <sheet name="报价单" sheetId="2" r:id="rId1"/>
  </sheets>
  <definedNames>
    <definedName name="_xlnm.Print_Area" localSheetId="0">报价单!$A$1:$G$15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<sst xmlns="http://schemas.openxmlformats.org/spreadsheetml/2006/main" count="27" uniqueCount="26">
  <si>
    <t>附件一：</t>
  </si>
  <si>
    <t>报价函</t>
  </si>
  <si>
    <t>福州建总地产有限公司：
    建总地产项目（梧桐公馆、宸玺台二期、华林雍璟二期）2026年第三季度抖音&amp;今日头条巨量引擎资源包服务业务要求已收悉，经研究并结合自身情况，我司响应要求，提交对应报价如下：</t>
  </si>
  <si>
    <t>建总地产项目（梧桐公馆、宸玺台二期、华林雍璟二期）2026年第三季度抖音&amp;今日头条巨量引擎资源包 服务清单</t>
  </si>
  <si>
    <t>APP</t>
  </si>
  <si>
    <t>项目名称</t>
  </si>
  <si>
    <t>服务内容</t>
  </si>
  <si>
    <t>服务要求</t>
  </si>
  <si>
    <t>信息流投放费用（万元）/
服务费率（%）</t>
  </si>
  <si>
    <t>小计（元）</t>
  </si>
  <si>
    <t>备注</t>
  </si>
  <si>
    <t>抖音&amp;今日头条</t>
  </si>
  <si>
    <t>信息投流费</t>
  </si>
  <si>
    <t>信息流-智能推荐，地域、性别、年龄、平台、兴趣、网络、人群包等</t>
  </si>
  <si>
    <t>不低于400万曝光，超出以实际投放为准</t>
  </si>
  <si>
    <t>服务费用</t>
  </si>
  <si>
    <t>1、专业配备优化师两名，提供专业地产优化师服务；
2、优化广告账户结构以及素材的搭配；
3、素材落地页的搭建；
4、合作期间广告投放效果优化；
5、合作期间以更低的成本获得更多的客户线索以及更多的曝光；
6、合作复盘报告，投放期间提供每日/周/月报表数据；
7、视频剪辑服务，合作期间配合；</t>
  </si>
  <si>
    <t>1、履约团队配置：福州常驻团队≥_2_人：团队人员包含不限于信息流优化师、直播优化师、数据分析师/内容专家、设计师。
2、应标人需配置专人，投放期间提供每日/周/月报表数据，每周到项目现场与项目相关人员数据复盘一次。
3、服务相应时效：响应时效：工作≤20 分钟，非工作≤1 小时。</t>
  </si>
  <si>
    <t>不含税合计</t>
  </si>
  <si>
    <t xml:space="preserve">                                                                                        税金</t>
  </si>
  <si>
    <t>税率</t>
  </si>
  <si>
    <t>含税合计</t>
  </si>
  <si>
    <r>
      <rPr>
        <b/>
        <sz val="12"/>
        <color theme="1"/>
        <rFont val="仿宋"/>
        <charset val="134"/>
      </rPr>
      <t>备注说明：</t>
    </r>
    <r>
      <rPr>
        <sz val="11"/>
        <color theme="1"/>
        <rFont val="仿宋"/>
        <charset val="134"/>
      </rPr>
      <t xml:space="preserve">
</t>
    </r>
    <r>
      <rPr>
        <b/>
        <sz val="11"/>
        <color theme="1"/>
        <rFont val="仿宋"/>
        <charset val="134"/>
      </rPr>
      <t>1、信息投流费：</t>
    </r>
    <r>
      <rPr>
        <u/>
        <sz val="11"/>
        <color theme="1"/>
        <rFont val="仿宋"/>
        <charset val="134"/>
      </rPr>
      <t>该项为不可竞争费</t>
    </r>
    <r>
      <rPr>
        <sz val="11"/>
        <color theme="1"/>
        <rFont val="仿宋"/>
        <charset val="134"/>
      </rPr>
      <t xml:space="preserve">，暂定金额20万元（具体以实际发生为准），要求报价单位按我司实际需求充值到我司账户同时根据约定运营服务项，例如投放全年为100万真实充值到我方账户内，每月采取账户广告跑量消耗额的验收，投标的金额为供方能实现的执行金额；
</t>
    </r>
    <r>
      <rPr>
        <b/>
        <sz val="11"/>
        <color theme="1"/>
        <rFont val="仿宋"/>
        <charset val="134"/>
      </rPr>
      <t>2、服务费用：</t>
    </r>
    <r>
      <rPr>
        <sz val="11"/>
        <color theme="1"/>
        <rFont val="仿宋"/>
        <charset val="134"/>
      </rPr>
      <t xml:space="preserve">
①计算方式：以信息投流总费用为基数（具体以实际发生为准），报价单位报送相应服务费率进行服务竞价，即服务费用=信息投流费*服务费率。
②服务费用已包含报价单位为履行本服务所产生的全部直接或间接费用，包括但不限于运营服务（包括但不限于广告图/落地页调整/审核/上传，抖音网络营销计划搭建，投放计划设定/监控/更新，目标人群包设定/追踪/替换，月报及结案总报告）、企业管理费、利润等。
</t>
    </r>
    <r>
      <rPr>
        <b/>
        <sz val="11"/>
        <color theme="1"/>
        <rFont val="仿宋"/>
        <charset val="134"/>
      </rPr>
      <t>3、其他</t>
    </r>
    <r>
      <rPr>
        <sz val="11"/>
        <color theme="1"/>
        <rFont val="仿宋"/>
        <charset val="134"/>
      </rPr>
      <t>：本报价已包含税金，每次付款前，报价单位应提供交付同等金额的增值税专用发票(税率</t>
    </r>
    <r>
      <rPr>
        <u/>
        <sz val="11"/>
        <color theme="1"/>
        <rFont val="仿宋"/>
        <charset val="134"/>
      </rPr>
      <t xml:space="preserve">   </t>
    </r>
    <r>
      <rPr>
        <sz val="11"/>
        <color theme="1"/>
        <rFont val="仿宋"/>
        <charset val="134"/>
      </rPr>
      <t>%)，开票项目为广告发布费。</t>
    </r>
  </si>
  <si>
    <r>
      <rPr>
        <sz val="12"/>
        <rFont val="仿宋"/>
        <charset val="134"/>
      </rPr>
      <t>单位名称（加盖公章）：</t>
    </r>
    <r>
      <rPr>
        <u/>
        <sz val="12"/>
        <rFont val="仿宋"/>
        <charset val="134"/>
      </rPr>
      <t xml:space="preserve">                                     </t>
    </r>
  </si>
  <si>
    <r>
      <rPr>
        <sz val="12"/>
        <rFont val="仿宋"/>
        <charset val="134"/>
      </rPr>
      <t>联系人：</t>
    </r>
    <r>
      <rPr>
        <u/>
        <sz val="12"/>
        <rFont val="仿宋"/>
        <charset val="134"/>
      </rPr>
      <t xml:space="preserve">                  </t>
    </r>
    <r>
      <rPr>
        <sz val="12"/>
        <rFont val="仿宋"/>
        <charset val="134"/>
      </rPr>
      <t xml:space="preserve">   联系电话：</t>
    </r>
    <r>
      <rPr>
        <u/>
        <sz val="12"/>
        <rFont val="仿宋"/>
        <charset val="134"/>
      </rPr>
      <t xml:space="preserve">                     </t>
    </r>
  </si>
  <si>
    <t>日期：2026年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</si>
</sst>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quot;.&quot;0,&quot;万元&quot;"/>
    <numFmt numFmtId="177" formatCode="0_ "/>
    <numFmt numFmtId="178" formatCode="0.00_ ;[Red]\-0.00\ "/>
  </numFmts>
  <fonts count="31">
    <font>
      <sz val="11"/>
      <color theme="1"/>
      <name val="宋体"/>
      <charset val="134"/>
      <scheme val="minor"/>
    </font>
    <font>
      <sz val="11"/>
      <color theme="1"/>
      <name val="仿宋"/>
      <charset val="134"/>
    </font>
    <font>
      <sz val="12"/>
      <color indexed="8"/>
      <name val="仿宋"/>
      <charset val="134"/>
    </font>
    <font>
      <b/>
      <sz val="24"/>
      <color indexed="8"/>
      <name val="仿宋"/>
      <charset val="134"/>
    </font>
    <font>
      <b/>
      <sz val="18"/>
      <color theme="1"/>
      <name val="仿宋"/>
      <charset val="134"/>
    </font>
    <font>
      <b/>
      <sz val="11"/>
      <color theme="1"/>
      <name val="仿宋"/>
      <charset val="134"/>
    </font>
    <font>
      <b/>
      <sz val="12"/>
      <color theme="1"/>
      <name val="仿宋"/>
      <charset val="134"/>
    </font>
    <font>
      <b/>
      <sz val="20"/>
      <color indexed="8"/>
      <name val="宋体"/>
      <charset val="134"/>
    </font>
    <font>
      <sz val="20"/>
      <color indexed="8"/>
      <name val="宋体"/>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theme="1"/>
      <name val="仿宋"/>
      <charset val="134"/>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alignment horizontal="center" vertical="center"/>
    </xf>
    <xf numFmtId="0" fontId="0" fillId="0" borderId="0" xfId="0" applyFont="1" applyFill="1" applyBorder="1" applyAlignment="1">
      <alignment vertical="center"/>
    </xf>
    <xf numFmtId="0" fontId="1" fillId="0" borderId="0" xfId="0" applyFont="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2"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176" fontId="1" fillId="0" borderId="1" xfId="0" applyNumberFormat="1" applyFont="1" applyBorder="1" applyAlignment="1">
      <alignment horizontal="center" vertical="center"/>
    </xf>
    <xf numFmtId="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vertical="center" wrapText="1"/>
    </xf>
    <xf numFmtId="9" fontId="1" fillId="0" borderId="2" xfId="3" applyNumberFormat="1" applyFont="1" applyBorder="1" applyAlignment="1">
      <alignment horizontal="center" vertical="center"/>
    </xf>
    <xf numFmtId="0" fontId="1" fillId="0" borderId="2" xfId="0" applyFont="1" applyBorder="1" applyAlignment="1">
      <alignment horizontal="center" vertical="center" wrapText="1"/>
    </xf>
    <xf numFmtId="0" fontId="5" fillId="0" borderId="1" xfId="0" applyFont="1" applyBorder="1" applyAlignment="1">
      <alignment horizontal="center" vertical="center"/>
    </xf>
    <xf numFmtId="4" fontId="5" fillId="0" borderId="1" xfId="0" applyNumberFormat="1" applyFont="1" applyBorder="1" applyAlignment="1">
      <alignment horizontal="center" vertical="center"/>
    </xf>
    <xf numFmtId="0" fontId="5" fillId="0" borderId="1" xfId="0" applyFont="1" applyBorder="1">
      <alignment vertical="center"/>
    </xf>
    <xf numFmtId="9" fontId="5" fillId="0" borderId="1" xfId="3" applyNumberFormat="1" applyFont="1" applyBorder="1" applyAlignment="1">
      <alignment horizontal="center" vertical="center"/>
    </xf>
    <xf numFmtId="0" fontId="6" fillId="0" borderId="1" xfId="0" applyFont="1" applyBorder="1" applyAlignment="1">
      <alignment horizontal="left" vertical="center" wrapText="1"/>
    </xf>
    <xf numFmtId="0" fontId="1" fillId="0" borderId="1" xfId="0" applyFont="1" applyBorder="1" applyAlignment="1">
      <alignment horizontal="lef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177" fontId="7" fillId="0" borderId="0" xfId="0" applyNumberFormat="1" applyFont="1" applyFill="1" applyBorder="1" applyAlignment="1">
      <alignment horizontal="center" vertical="center"/>
    </xf>
    <xf numFmtId="178" fontId="8" fillId="0" borderId="0" xfId="0" applyNumberFormat="1" applyFont="1" applyFill="1" applyBorder="1" applyAlignment="1">
      <alignment horizontal="center" vertical="center"/>
    </xf>
    <xf numFmtId="0" fontId="9" fillId="0" borderId="0" xfId="0" applyFont="1" applyFill="1" applyAlignment="1">
      <alignment horizontal="left" vertical="center"/>
    </xf>
    <xf numFmtId="0" fontId="9" fillId="0"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tabSelected="1" view="pageBreakPreview" zoomScaleNormal="100" workbookViewId="0">
      <selection activeCell="A4" sqref="A4:G4"/>
    </sheetView>
  </sheetViews>
  <sheetFormatPr defaultColWidth="9" defaultRowHeight="16.8"/>
  <cols>
    <col min="1" max="1" width="17.3076923076923" style="3" customWidth="1"/>
    <col min="2" max="2" width="13.4519230769231" style="3" customWidth="1"/>
    <col min="3" max="3" width="66.1826923076923" style="3" customWidth="1"/>
    <col min="4" max="4" width="52.5576923076923" style="3" customWidth="1"/>
    <col min="5" max="5" width="31.5673076923077" style="3" customWidth="1"/>
    <col min="6" max="6" width="21.125" style="3" customWidth="1"/>
    <col min="7" max="7" width="23.375" style="3" customWidth="1"/>
    <col min="8" max="10" width="9" style="3"/>
    <col min="11" max="11" width="12.7692307692308" style="3"/>
    <col min="12" max="12" width="11.6153846153846" style="3"/>
    <col min="13" max="16384" width="9" style="3"/>
  </cols>
  <sheetData>
    <row r="1" s="1" customFormat="1" ht="24" customHeight="1" spans="1:9">
      <c r="A1" s="4" t="s">
        <v>0</v>
      </c>
      <c r="B1" s="4"/>
      <c r="C1" s="4"/>
      <c r="D1" s="4"/>
      <c r="E1" s="4"/>
      <c r="F1" s="4"/>
      <c r="G1" s="4"/>
    </row>
    <row r="2" s="1" customFormat="1" ht="36" customHeight="1" spans="1:9">
      <c r="A2" s="5" t="s">
        <v>1</v>
      </c>
      <c r="B2" s="5"/>
      <c r="C2" s="5"/>
      <c r="D2" s="5"/>
      <c r="E2" s="5"/>
      <c r="F2" s="5"/>
      <c r="G2" s="5"/>
    </row>
    <row r="3" s="1" customFormat="1" ht="42" customHeight="1" spans="1:9">
      <c r="A3" s="6" t="s">
        <v>2</v>
      </c>
      <c r="B3" s="6"/>
      <c r="C3" s="6"/>
      <c r="D3" s="6"/>
      <c r="E3" s="6"/>
      <c r="F3" s="6"/>
      <c r="G3" s="6"/>
    </row>
    <row r="4" ht="30" customHeight="1" spans="1:9">
      <c r="A4" s="7" t="s">
        <v>3</v>
      </c>
      <c r="B4" s="7"/>
      <c r="C4" s="7"/>
      <c r="D4" s="7"/>
      <c r="E4" s="7"/>
      <c r="F4" s="7"/>
      <c r="G4" s="7"/>
    </row>
    <row r="5" ht="37" customHeight="1" spans="1:9">
      <c r="A5" s="8" t="s">
        <v>4</v>
      </c>
      <c r="B5" s="8" t="s">
        <v>5</v>
      </c>
      <c r="C5" s="8" t="s">
        <v>6</v>
      </c>
      <c r="D5" s="8" t="s">
        <v>7</v>
      </c>
      <c r="E5" s="8" t="s">
        <v>8</v>
      </c>
      <c r="F5" s="8" t="s">
        <v>9</v>
      </c>
      <c r="G5" s="8" t="s">
        <v>10</v>
      </c>
    </row>
    <row r="6" ht="30" customHeight="1" spans="1:9">
      <c r="A6" s="9" t="s">
        <v>11</v>
      </c>
      <c r="B6" s="9" t="s">
        <v>12</v>
      </c>
      <c r="C6" s="10" t="s">
        <v>13</v>
      </c>
      <c r="D6" s="10" t="s">
        <v>14</v>
      </c>
      <c r="E6" s="11">
        <v>200000</v>
      </c>
      <c r="F6" s="12">
        <f>E6</f>
        <v>200000</v>
      </c>
      <c r="G6" s="13"/>
    </row>
    <row r="7" ht="131" customHeight="1" spans="1:9">
      <c r="A7" s="9" t="s">
        <v>11</v>
      </c>
      <c r="B7" s="14" t="s">
        <v>15</v>
      </c>
      <c r="C7" s="10" t="s">
        <v>16</v>
      </c>
      <c r="D7" s="15" t="s">
        <v>17</v>
      </c>
      <c r="E7" s="16">
        <v>0</v>
      </c>
      <c r="F7" s="12">
        <f>E7*F6</f>
        <v>0</v>
      </c>
      <c r="G7" s="17"/>
    </row>
    <row r="8" ht="30" customHeight="1" spans="1:9">
      <c r="A8" s="18" t="s">
        <v>18</v>
      </c>
      <c r="B8" s="18"/>
      <c r="C8" s="18"/>
      <c r="D8" s="18"/>
      <c r="E8" s="18"/>
      <c r="F8" s="19">
        <f>SUM(F5:F7)</f>
        <v>200000</v>
      </c>
      <c r="G8" s="20"/>
    </row>
    <row r="9" ht="30" customHeight="1" spans="1:9">
      <c r="A9" s="18" t="s">
        <v>19</v>
      </c>
      <c r="B9" s="18"/>
      <c r="C9" s="18"/>
      <c r="D9" s="18" t="s">
        <v>20</v>
      </c>
      <c r="E9" s="21">
        <v>0</v>
      </c>
      <c r="F9" s="19">
        <f>F8*E9</f>
        <v>0</v>
      </c>
      <c r="G9" s="20"/>
    </row>
    <row r="10" ht="30" customHeight="1" spans="1:9">
      <c r="A10" s="18" t="s">
        <v>21</v>
      </c>
      <c r="B10" s="18"/>
      <c r="C10" s="18"/>
      <c r="D10" s="18"/>
      <c r="E10" s="18"/>
      <c r="F10" s="19">
        <f>F8+(F8*E9)</f>
        <v>200000</v>
      </c>
      <c r="G10" s="20"/>
    </row>
    <row r="11" ht="138" customHeight="1" spans="1:9">
      <c r="A11" s="22" t="s">
        <v>22</v>
      </c>
      <c r="B11" s="23"/>
      <c r="C11" s="23"/>
      <c r="D11" s="23"/>
      <c r="E11" s="23"/>
      <c r="F11" s="23"/>
      <c r="G11" s="23"/>
    </row>
    <row r="12" s="2" customFormat="1" ht="36" customHeight="1" spans="1:9">
      <c r="B12" s="24"/>
      <c r="F12" s="25"/>
      <c r="H12" s="26"/>
      <c r="I12" s="27"/>
    </row>
    <row r="13" s="2" customFormat="1" ht="36" customHeight="1" spans="1:9">
      <c r="B13" s="24"/>
      <c r="E13" s="28" t="s">
        <v>23</v>
      </c>
      <c r="F13" s="28"/>
      <c r="G13" s="28"/>
      <c r="H13" s="29"/>
      <c r="I13" s="29"/>
    </row>
    <row r="14" s="2" customFormat="1" ht="36" customHeight="1" spans="1:9">
      <c r="B14" s="24"/>
      <c r="E14" s="28" t="s">
        <v>24</v>
      </c>
      <c r="F14" s="28"/>
      <c r="G14" s="28"/>
      <c r="H14" s="29"/>
      <c r="I14" s="29"/>
    </row>
    <row r="15" s="2" customFormat="1" ht="36" customHeight="1" spans="1:9">
      <c r="B15" s="24"/>
      <c r="E15" s="28" t="s">
        <v>25</v>
      </c>
      <c r="F15" s="28"/>
      <c r="G15" s="28"/>
      <c r="H15" s="29"/>
      <c r="I15" s="29"/>
    </row>
  </sheetData>
  <mergeCells count="11">
    <mergeCell ref="A1:G1"/>
    <mergeCell ref="A2:G2"/>
    <mergeCell ref="A3:G3"/>
    <mergeCell ref="A4:G4"/>
    <mergeCell ref="A8:E8"/>
    <mergeCell ref="A9:C9"/>
    <mergeCell ref="A10:E10"/>
    <mergeCell ref="A11:G11"/>
    <mergeCell ref="E13:G13"/>
    <mergeCell ref="E14:G14"/>
    <mergeCell ref="E15:G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dc:creator>
  <cp:lastModifiedBy>吴慧彬</cp:lastModifiedBy>
  <dcterms:created xsi:type="dcterms:W3CDTF">2026-05-19T19:15:00Z</dcterms:created>
  <dcterms:modified xsi:type="dcterms:W3CDTF">2026-06-05T16:41:56Z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3D0791FAD7F97D2C988A226A042D7A78_43</vt:lpwstr>
  </property>
  <property fmtid="{D5CDD505-2E9C-101B-9397-08002B2CF9AE}" pid="3" name="KSOProductBuildVer">
    <vt:lpwstr>2052-12.1.25205.25205</vt:lpwstr>
  </property>
  <property fmtid="{D5CDD505-2E9C-101B-9397-08002B2CF9AE}" pid="4" name="CalculationRule">
    <vt:i4>0</vt:i4>
  </property>
</Properties>
</file>